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HUYEN\D\CHUYEN MON\5. DIEN BIEN RUNG\2026\Cong bo hien trang\1. Bieu_so_lieu_2025\Xa Vinh Thuy\"/>
    </mc:Choice>
  </mc:AlternateContent>
  <xr:revisionPtr revIDLastSave="0" documentId="13_ncr:1_{D684320C-61AA-42C9-B72C-E1F39A41F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g" sheetId="4" r:id="rId1"/>
  </sheets>
  <definedNames>
    <definedName name="__bookmark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F9" i="4"/>
  <c r="J9" i="4"/>
  <c r="D9" i="4"/>
  <c r="M9" i="4" s="1"/>
  <c r="G9" i="4"/>
  <c r="H9" i="4"/>
  <c r="I9" i="4"/>
  <c r="K9" i="4"/>
</calcChain>
</file>

<file path=xl/sharedStrings.xml><?xml version="1.0" encoding="utf-8"?>
<sst xmlns="http://schemas.openxmlformats.org/spreadsheetml/2006/main" count="48" uniqueCount="48">
  <si>
    <t>Đơn vị tính:</t>
  </si>
  <si>
    <t>TT</t>
  </si>
  <si>
    <t>Đơn vị</t>
  </si>
  <si>
    <t>Tổng diện tích tự nhiên</t>
  </si>
  <si>
    <t>Tổng diện tích có rừng</t>
  </si>
  <si>
    <t>Rừng tự nhiên</t>
  </si>
  <si>
    <t>Rừng trồng</t>
  </si>
  <si>
    <t>Phân loại theo mục đích sử dụng</t>
  </si>
  <si>
    <t xml:space="preserve">Tỷ lệ che phủ rừng </t>
  </si>
  <si>
    <t>Diện tích rừng trồng đã thành rừng</t>
  </si>
  <si>
    <t>Diện tích rừng trồng chưa thành rừng</t>
  </si>
  <si>
    <t>Tổng cộng</t>
  </si>
  <si>
    <t>Đặc dụng</t>
  </si>
  <si>
    <t>Phòng hộ</t>
  </si>
  <si>
    <t>Sản xuất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</si>
  <si>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</si>
  <si>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</si>
  <si>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</si>
  <si>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</si>
  <si>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</si>
  <si>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</si>
  <si>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</si>
  <si>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</si>
  <si>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</si>
  <si>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</si>
  <si>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</si>
  <si>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</si>
  <si>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TỔNG</t>
  </si>
  <si>
    <t>NTK78</t>
  </si>
  <si>
    <t>563</t>
  </si>
  <si>
    <t>570S</t>
  </si>
  <si>
    <t>572</t>
  </si>
  <si>
    <t>572S</t>
  </si>
  <si>
    <t>NTK80</t>
  </si>
  <si>
    <t>NTK81</t>
  </si>
  <si>
    <t>562</t>
  </si>
  <si>
    <t>562A</t>
  </si>
  <si>
    <t>570</t>
  </si>
  <si>
    <t>570T</t>
  </si>
  <si>
    <t>MTK81</t>
  </si>
  <si>
    <t>NKT81</t>
  </si>
  <si>
    <t>Mục đích khác</t>
  </si>
  <si>
    <t>Diện tích: ha
Tỷ lệ che phủ: %</t>
  </si>
  <si>
    <t>(13)</t>
  </si>
  <si>
    <t>BIỂU 04: TỔNG HỢP TỶ LỆ CHE PHỦ RỪNG</t>
  </si>
  <si>
    <t>NĂM 2025</t>
  </si>
  <si>
    <t>Xã Vĩnh Thủy - tỉnh Quảng Trị</t>
  </si>
  <si>
    <t>(Ban hành kèm theo Quyết định số:              /QĐ-UBND ngày      /01/2026 của UBND xã Vĩnh Thủy)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</si>
</sst>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&quot;#,##0.00"/>
    <numFmt numFmtId="165" formatCode="&quot;&quot;#,##0.0"/>
  </numFmts>
  <fonts count="17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43" fontId="6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6" xfId="0" quotePrefix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right" vertical="center"/>
    </xf>
    <xf numFmtId="164" fontId="12" fillId="0" borderId="6" xfId="0" applyNumberFormat="1" applyFont="1" applyBorder="1" applyAlignment="1">
      <alignment horizontal="right" vertical="center"/>
    </xf>
    <xf numFmtId="0" fontId="11" fillId="0" borderId="5" xfId="0" quotePrefix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1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2" xfId="0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7" fillId="0" borderId="1" xfId="0" applyFont="1" applyBorder="1" applyAlignment="1">
      <alignment horizontal="center" vertical="center"/>
    </xf>
    <xf numFmtId="0" fontId="8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5D2D-CD63-478C-A51E-84238E5868FE}">
  <dimension ref="A1:M30"/>
  <sheetViews>
    <sheetView tabSelected="1" workbookViewId="0">
      <selection activeCell="A4" sqref="A4:M4"/>
    </sheetView>
  </sheetViews>
  <sheetFormatPr defaultColWidth="8.85546875" defaultRowHeight="15" x14ac:dyDescent="0.25"/>
  <cols>
    <col min="1" max="1" width="4" style="1" customWidth="1"/>
    <col min="2" max="2" width="22" style="1" customWidth="1"/>
    <col min="3" max="5" width="9.5703125" style="1" customWidth="1"/>
    <col min="6" max="6" width="12.85546875" style="1" customWidth="1"/>
    <col min="7" max="7" width="14.42578125" style="1" customWidth="1"/>
    <col min="8" max="13" width="9.5703125" style="1" customWidth="1"/>
    <col min="14" max="16384" width="8.85546875" style="1"/>
  </cols>
  <sheetData>
    <row r="1" spans="1:13" ht="15.75" x14ac:dyDescent="0.25">
      <c r="A1" s="14"/>
      <c r="B1" s="24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.75" x14ac:dyDescent="0.25">
      <c r="A2" s="26" t="s">
        <v>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6" t="s">
        <v>46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x14ac:dyDescent="0.25">
      <c r="A4" s="32" t="s">
        <v>47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27.6" customHeight="1" x14ac:dyDescent="0.25">
      <c r="A5" s="15"/>
      <c r="B5" s="15"/>
      <c r="C5" s="15"/>
      <c r="D5" s="15"/>
      <c r="E5" s="15"/>
      <c r="F5" s="15"/>
      <c r="G5" s="27"/>
      <c r="H5" s="28"/>
      <c r="I5" s="16"/>
      <c r="J5" s="17"/>
      <c r="K5" s="17" t="s">
        <v>0</v>
      </c>
      <c r="L5" s="29" t="s">
        <v>42</v>
      </c>
      <c r="M5" s="29"/>
    </row>
    <row r="6" spans="1:13" s="4" customFormat="1" ht="12.75" x14ac:dyDescent="0.2">
      <c r="A6" s="38" t="s">
        <v>1</v>
      </c>
      <c r="B6" s="33" t="s">
        <v>2</v>
      </c>
      <c r="C6" s="33" t="s">
        <v>3</v>
      </c>
      <c r="D6" s="33" t="s">
        <v>4</v>
      </c>
      <c r="E6" s="33" t="s">
        <v>5</v>
      </c>
      <c r="F6" s="33" t="s">
        <v>6</v>
      </c>
      <c r="G6" s="35"/>
      <c r="H6" s="38" t="s">
        <v>7</v>
      </c>
      <c r="I6" s="39"/>
      <c r="J6" s="39"/>
      <c r="K6" s="35"/>
      <c r="L6" s="30" t="s">
        <v>41</v>
      </c>
      <c r="M6" s="36" t="s">
        <v>8</v>
      </c>
    </row>
    <row r="7" spans="1:13" s="4" customFormat="1" ht="38.25" x14ac:dyDescent="0.2">
      <c r="A7" s="34"/>
      <c r="B7" s="34"/>
      <c r="C7" s="34"/>
      <c r="D7" s="34"/>
      <c r="E7" s="34"/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1"/>
      <c r="M7" s="37"/>
    </row>
    <row r="8" spans="1:13" s="5" customFormat="1" ht="12" x14ac:dyDescent="0.2">
      <c r="A8" s="6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21</v>
      </c>
      <c r="H8" s="6" t="s">
        <v>22</v>
      </c>
      <c r="I8" s="6" t="s">
        <v>23</v>
      </c>
      <c r="J8" s="6" t="s">
        <v>24</v>
      </c>
      <c r="K8" s="6" t="s">
        <v>25</v>
      </c>
      <c r="L8" s="18" t="s">
        <v>26</v>
      </c>
      <c r="M8" s="21" t="s">
        <v>43</v>
      </c>
    </row>
    <row r="9" spans="1:13" ht="15.6" customHeight="1" x14ac:dyDescent="0.25">
      <c r="A9" s="38" t="s">
        <v>27</v>
      </c>
      <c r="B9" s="35"/>
      <c r="C9" s="2">
        <v>10376.700000000001</v>
      </c>
      <c r="D9" s="9">
        <f t="shared" ref="D9:K9" si="0">SUM(D10:D22)</f>
        <v>2953.9000000000005</v>
      </c>
      <c r="E9" s="9">
        <f t="shared" si="0"/>
        <v>0</v>
      </c>
      <c r="F9" s="9">
        <f t="shared" si="0"/>
        <v>2953.9000000000005</v>
      </c>
      <c r="G9" s="9">
        <f t="shared" si="0"/>
        <v>637.32000000000005</v>
      </c>
      <c r="H9" s="9">
        <f t="shared" si="0"/>
        <v>3591.2199999999993</v>
      </c>
      <c r="I9" s="9">
        <f t="shared" si="0"/>
        <v>0</v>
      </c>
      <c r="J9" s="9">
        <f t="shared" si="0"/>
        <v>0</v>
      </c>
      <c r="K9" s="9">
        <f t="shared" si="0"/>
        <v>3038.6899999999996</v>
      </c>
      <c r="L9" s="19"/>
      <c r="M9" s="22">
        <f>D9/C9*100</f>
        <v>28.46666088448158</v>
      </c>
    </row>
    <row r="10" spans="1:13" ht="15.6" customHeight="1" x14ac:dyDescent="0.25">
      <c r="A10" s="7">
        <v>1</v>
      </c>
      <c r="B10" s="8" t="s">
        <v>35</v>
      </c>
      <c r="C10" s="10"/>
      <c r="D10" s="10">
        <v>0.65</v>
      </c>
      <c r="E10" s="10">
        <v>0</v>
      </c>
      <c r="F10" s="10">
        <v>0.65</v>
      </c>
      <c r="G10" s="10">
        <v>0</v>
      </c>
      <c r="H10" s="10">
        <v>0.65</v>
      </c>
      <c r="I10" s="10">
        <v>0</v>
      </c>
      <c r="J10" s="10">
        <v>0</v>
      </c>
      <c r="K10" s="10">
        <v>0.65</v>
      </c>
      <c r="L10" s="20">
        <v>0</v>
      </c>
      <c r="M10" s="23"/>
    </row>
    <row r="11" spans="1:13" ht="15.6" customHeight="1" x14ac:dyDescent="0.25">
      <c r="A11" s="7">
        <v>2</v>
      </c>
      <c r="B11" s="8" t="s">
        <v>36</v>
      </c>
      <c r="C11" s="10"/>
      <c r="D11" s="10">
        <v>257.55</v>
      </c>
      <c r="E11" s="10">
        <v>0</v>
      </c>
      <c r="F11" s="10">
        <v>257.55</v>
      </c>
      <c r="G11" s="10">
        <v>21.9</v>
      </c>
      <c r="H11" s="10">
        <v>279.45</v>
      </c>
      <c r="I11" s="10">
        <v>0</v>
      </c>
      <c r="J11" s="10">
        <v>0</v>
      </c>
      <c r="K11" s="10">
        <v>269.07</v>
      </c>
      <c r="L11" s="20">
        <v>10.3799999999999</v>
      </c>
      <c r="M11" s="23"/>
    </row>
    <row r="12" spans="1:13" ht="15.6" customHeight="1" x14ac:dyDescent="0.25">
      <c r="A12" s="7">
        <v>3</v>
      </c>
      <c r="B12" s="8" t="s">
        <v>37</v>
      </c>
      <c r="C12" s="10"/>
      <c r="D12" s="10">
        <v>149.01</v>
      </c>
      <c r="E12" s="10">
        <v>0</v>
      </c>
      <c r="F12" s="10">
        <v>149.01</v>
      </c>
      <c r="G12" s="10">
        <v>14.48</v>
      </c>
      <c r="H12" s="10">
        <v>163.49</v>
      </c>
      <c r="I12" s="10">
        <v>0</v>
      </c>
      <c r="J12" s="10">
        <v>0</v>
      </c>
      <c r="K12" s="10">
        <v>128.58000000000001</v>
      </c>
      <c r="L12" s="20">
        <v>34.909999999999997</v>
      </c>
      <c r="M12" s="23"/>
    </row>
    <row r="13" spans="1:13" ht="15.6" customHeight="1" x14ac:dyDescent="0.25">
      <c r="A13" s="7">
        <v>4</v>
      </c>
      <c r="B13" s="8" t="s">
        <v>30</v>
      </c>
      <c r="C13" s="10"/>
      <c r="D13" s="10">
        <v>457.72</v>
      </c>
      <c r="E13" s="10">
        <v>0</v>
      </c>
      <c r="F13" s="10">
        <v>457.72</v>
      </c>
      <c r="G13" s="10">
        <v>120.61</v>
      </c>
      <c r="H13" s="10">
        <v>578.32999999999993</v>
      </c>
      <c r="I13" s="10">
        <v>0</v>
      </c>
      <c r="J13" s="10">
        <v>0</v>
      </c>
      <c r="K13" s="10">
        <v>535.22</v>
      </c>
      <c r="L13" s="20">
        <v>43.1099999999999</v>
      </c>
      <c r="M13" s="23"/>
    </row>
    <row r="14" spans="1:13" ht="15.6" customHeight="1" x14ac:dyDescent="0.25">
      <c r="A14" s="7">
        <v>5</v>
      </c>
      <c r="B14" s="8" t="s">
        <v>38</v>
      </c>
      <c r="C14" s="10"/>
      <c r="D14" s="10">
        <v>357.43</v>
      </c>
      <c r="E14" s="10">
        <v>0</v>
      </c>
      <c r="F14" s="10">
        <v>357.43</v>
      </c>
      <c r="G14" s="10">
        <v>4.63</v>
      </c>
      <c r="H14" s="10">
        <v>362.06</v>
      </c>
      <c r="I14" s="10">
        <v>0</v>
      </c>
      <c r="J14" s="10">
        <v>0</v>
      </c>
      <c r="K14" s="10">
        <v>331.78</v>
      </c>
      <c r="L14" s="20">
        <v>30.279999999999902</v>
      </c>
      <c r="M14" s="23"/>
    </row>
    <row r="15" spans="1:13" ht="15.6" customHeight="1" x14ac:dyDescent="0.25">
      <c r="A15" s="7">
        <v>6</v>
      </c>
      <c r="B15" s="8" t="s">
        <v>39</v>
      </c>
      <c r="C15" s="10"/>
      <c r="D15" s="10">
        <v>8.14</v>
      </c>
      <c r="E15" s="10">
        <v>0</v>
      </c>
      <c r="F15" s="10">
        <v>8.14</v>
      </c>
      <c r="G15" s="10">
        <v>0</v>
      </c>
      <c r="H15" s="10">
        <v>8.14</v>
      </c>
      <c r="I15" s="10">
        <v>0</v>
      </c>
      <c r="J15" s="10">
        <v>0</v>
      </c>
      <c r="K15" s="10">
        <v>8.14</v>
      </c>
      <c r="L15" s="20">
        <v>0</v>
      </c>
      <c r="M15" s="23"/>
    </row>
    <row r="16" spans="1:13" ht="15.6" customHeight="1" x14ac:dyDescent="0.25">
      <c r="A16" s="7">
        <v>7</v>
      </c>
      <c r="B16" s="8" t="s">
        <v>40</v>
      </c>
      <c r="C16" s="10"/>
      <c r="D16" s="10">
        <v>1.3</v>
      </c>
      <c r="E16" s="10">
        <v>0</v>
      </c>
      <c r="F16" s="10">
        <v>1.3</v>
      </c>
      <c r="G16" s="10">
        <v>0</v>
      </c>
      <c r="H16" s="10">
        <v>1.3</v>
      </c>
      <c r="I16" s="10">
        <v>0</v>
      </c>
      <c r="J16" s="10">
        <v>0</v>
      </c>
      <c r="K16" s="10">
        <v>1.3</v>
      </c>
      <c r="L16" s="20">
        <v>0</v>
      </c>
      <c r="M16" s="23"/>
    </row>
    <row r="17" spans="1:13" ht="15.6" customHeight="1" x14ac:dyDescent="0.25">
      <c r="A17" s="7">
        <v>8</v>
      </c>
      <c r="B17" s="8" t="s">
        <v>34</v>
      </c>
      <c r="C17" s="10"/>
      <c r="D17" s="10">
        <v>530.41999999999996</v>
      </c>
      <c r="E17" s="10">
        <v>0</v>
      </c>
      <c r="F17" s="10">
        <v>530.41999999999996</v>
      </c>
      <c r="G17" s="10">
        <v>148.56</v>
      </c>
      <c r="H17" s="10">
        <v>678.98</v>
      </c>
      <c r="I17" s="10">
        <v>0</v>
      </c>
      <c r="J17" s="10">
        <v>0</v>
      </c>
      <c r="K17" s="10">
        <v>445.55</v>
      </c>
      <c r="L17" s="20">
        <v>233.43</v>
      </c>
      <c r="M17" s="23"/>
    </row>
    <row r="18" spans="1:13" ht="15.6" customHeight="1" x14ac:dyDescent="0.25">
      <c r="A18" s="7">
        <v>9</v>
      </c>
      <c r="B18" s="8" t="s">
        <v>28</v>
      </c>
      <c r="C18" s="10"/>
      <c r="D18" s="10">
        <v>43.24</v>
      </c>
      <c r="E18" s="10">
        <v>0</v>
      </c>
      <c r="F18" s="10">
        <v>43.24</v>
      </c>
      <c r="G18" s="10">
        <v>0</v>
      </c>
      <c r="H18" s="10">
        <v>43.24</v>
      </c>
      <c r="I18" s="10">
        <v>0</v>
      </c>
      <c r="J18" s="10">
        <v>0</v>
      </c>
      <c r="K18" s="10">
        <v>35.57</v>
      </c>
      <c r="L18" s="20">
        <v>7.6699999999999902</v>
      </c>
      <c r="M18" s="23"/>
    </row>
    <row r="19" spans="1:13" ht="15.6" customHeight="1" x14ac:dyDescent="0.25">
      <c r="A19" s="7">
        <v>10</v>
      </c>
      <c r="B19" s="8" t="s">
        <v>29</v>
      </c>
      <c r="C19" s="10"/>
      <c r="D19" s="10">
        <v>653.23</v>
      </c>
      <c r="E19" s="10">
        <v>0</v>
      </c>
      <c r="F19" s="10">
        <v>653.23</v>
      </c>
      <c r="G19" s="10">
        <v>132.59</v>
      </c>
      <c r="H19" s="10">
        <v>785.82</v>
      </c>
      <c r="I19" s="10">
        <v>0</v>
      </c>
      <c r="J19" s="10">
        <v>0</v>
      </c>
      <c r="K19" s="10">
        <v>703.45</v>
      </c>
      <c r="L19" s="20">
        <v>82.37</v>
      </c>
      <c r="M19" s="23"/>
    </row>
    <row r="20" spans="1:13" ht="15.6" customHeight="1" x14ac:dyDescent="0.25">
      <c r="A20" s="7">
        <v>11</v>
      </c>
      <c r="B20" s="8" t="s">
        <v>31</v>
      </c>
      <c r="C20" s="10"/>
      <c r="D20" s="10">
        <v>0.12</v>
      </c>
      <c r="E20" s="10">
        <v>0</v>
      </c>
      <c r="F20" s="10">
        <v>0.12</v>
      </c>
      <c r="G20" s="10">
        <v>0</v>
      </c>
      <c r="H20" s="10">
        <v>0.12</v>
      </c>
      <c r="I20" s="10">
        <v>0</v>
      </c>
      <c r="J20" s="10">
        <v>0</v>
      </c>
      <c r="K20" s="10">
        <v>0.12</v>
      </c>
      <c r="L20" s="20">
        <v>0</v>
      </c>
      <c r="M20" s="23"/>
    </row>
    <row r="21" spans="1:13" ht="15.6" customHeight="1" x14ac:dyDescent="0.25">
      <c r="A21" s="7">
        <v>12</v>
      </c>
      <c r="B21" s="8" t="s">
        <v>32</v>
      </c>
      <c r="C21" s="10"/>
      <c r="D21" s="10">
        <v>229.5</v>
      </c>
      <c r="E21" s="10">
        <v>0</v>
      </c>
      <c r="F21" s="10">
        <v>229.5</v>
      </c>
      <c r="G21" s="10">
        <v>105.93</v>
      </c>
      <c r="H21" s="10">
        <v>335.43</v>
      </c>
      <c r="I21" s="10">
        <v>0</v>
      </c>
      <c r="J21" s="10">
        <v>0</v>
      </c>
      <c r="K21" s="10">
        <v>320.7</v>
      </c>
      <c r="L21" s="20">
        <v>14.73</v>
      </c>
      <c r="M21" s="23"/>
    </row>
    <row r="22" spans="1:13" ht="15.6" customHeight="1" x14ac:dyDescent="0.25">
      <c r="A22" s="7">
        <v>13</v>
      </c>
      <c r="B22" s="8" t="s">
        <v>33</v>
      </c>
      <c r="C22" s="10"/>
      <c r="D22" s="10">
        <v>265.58999999999997</v>
      </c>
      <c r="E22" s="10">
        <v>0</v>
      </c>
      <c r="F22" s="10">
        <v>265.58999999999997</v>
      </c>
      <c r="G22" s="10">
        <v>88.62</v>
      </c>
      <c r="H22" s="10">
        <v>354.21</v>
      </c>
      <c r="I22" s="10">
        <v>0</v>
      </c>
      <c r="J22" s="10">
        <v>0</v>
      </c>
      <c r="K22" s="10">
        <v>258.56</v>
      </c>
      <c r="L22" s="20">
        <v>95.65</v>
      </c>
      <c r="M22" s="23"/>
    </row>
    <row r="24" spans="1:13" ht="15.75" x14ac:dyDescent="0.25">
      <c r="A24" s="26"/>
      <c r="B24" s="26"/>
      <c r="C24" s="26"/>
      <c r="D24" s="11"/>
      <c r="E24" s="11"/>
      <c r="F24" s="12"/>
      <c r="G24" s="12"/>
      <c r="H24" s="32"/>
      <c r="I24" s="32"/>
      <c r="J24" s="32"/>
      <c r="K24" s="32"/>
      <c r="L24" s="32"/>
      <c r="M24" s="32"/>
    </row>
    <row r="25" spans="1:13" ht="15.75" x14ac:dyDescent="0.25">
      <c r="A25" s="11"/>
      <c r="B25" s="11"/>
      <c r="C25" s="11"/>
      <c r="D25" s="11"/>
      <c r="E25" s="11"/>
      <c r="F25" s="12"/>
      <c r="G25" s="12"/>
      <c r="H25" s="26"/>
      <c r="I25" s="26"/>
      <c r="J25" s="26"/>
      <c r="K25" s="26"/>
      <c r="L25" s="26"/>
      <c r="M25" s="26"/>
    </row>
    <row r="26" spans="1:13" ht="15.75" x14ac:dyDescent="0.25">
      <c r="A26" s="11"/>
      <c r="B26" s="11"/>
      <c r="C26" s="11"/>
      <c r="D26" s="11"/>
      <c r="E26" s="11"/>
      <c r="F26" s="13"/>
      <c r="G26" s="13"/>
      <c r="H26" s="13"/>
      <c r="I26" s="13"/>
      <c r="J26" s="13"/>
      <c r="K26" s="13"/>
      <c r="L26" s="13"/>
      <c r="M26" s="13"/>
    </row>
    <row r="27" spans="1:13" ht="15.75" x14ac:dyDescent="0.25">
      <c r="A27" s="11"/>
      <c r="B27" s="11"/>
      <c r="C27" s="11"/>
      <c r="D27" s="11"/>
      <c r="E27" s="11"/>
      <c r="F27" s="13"/>
      <c r="G27" s="13"/>
      <c r="H27" s="13"/>
      <c r="I27" s="13"/>
      <c r="J27" s="13"/>
      <c r="K27" s="13"/>
      <c r="L27" s="13"/>
      <c r="M27" s="13"/>
    </row>
    <row r="28" spans="1:13" ht="15.75" x14ac:dyDescent="0.25">
      <c r="A28" s="11"/>
      <c r="B28" s="11"/>
      <c r="C28" s="11"/>
      <c r="D28" s="11"/>
      <c r="E28" s="11"/>
      <c r="F28" s="13"/>
      <c r="G28" s="13"/>
      <c r="H28" s="13"/>
      <c r="I28" s="13"/>
      <c r="J28" s="13"/>
      <c r="K28" s="13"/>
      <c r="L28" s="13"/>
      <c r="M28" s="13"/>
    </row>
    <row r="29" spans="1:13" ht="15.75" x14ac:dyDescent="0.25">
      <c r="A29" s="11"/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</row>
    <row r="30" spans="1:13" ht="15.75" x14ac:dyDescent="0.25">
      <c r="A30" s="26"/>
      <c r="B30" s="26"/>
      <c r="C30" s="26"/>
      <c r="D30" s="11"/>
      <c r="E30" s="11"/>
      <c r="F30" s="13"/>
      <c r="G30" s="13"/>
      <c r="H30" s="13"/>
      <c r="I30" s="13"/>
      <c r="J30" s="13"/>
      <c r="K30" s="13"/>
      <c r="L30" s="13"/>
      <c r="M30" s="13"/>
    </row>
  </sheetData>
  <mergeCells count="20">
    <mergeCell ref="L6:L7"/>
    <mergeCell ref="A24:C24"/>
    <mergeCell ref="H24:M24"/>
    <mergeCell ref="H25:M25"/>
    <mergeCell ref="A30:C30"/>
    <mergeCell ref="B6:B7"/>
    <mergeCell ref="C6:C7"/>
    <mergeCell ref="D6:D7"/>
    <mergeCell ref="E6:E7"/>
    <mergeCell ref="F6:G6"/>
    <mergeCell ref="M6:M7"/>
    <mergeCell ref="H6:K6"/>
    <mergeCell ref="A9:B9"/>
    <mergeCell ref="A6:A7"/>
    <mergeCell ref="B1:M1"/>
    <mergeCell ref="A2:M2"/>
    <mergeCell ref="A3:M3"/>
    <mergeCell ref="G5:H5"/>
    <mergeCell ref="L5:M5"/>
    <mergeCell ref="A4:M4"/>
  </mergeCells>
  <pageMargins left="0.28999999999999998" right="0.34" top="0.2" bottom="0.22" header="0.2" footer="0.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Desktop 4CE225CZW5</cp:lastModifiedBy>
  <cp:lastPrinted>2026-01-07T02:25:28Z</cp:lastPrinted>
  <dcterms:created xsi:type="dcterms:W3CDTF">2025-12-24T15:45:21Z</dcterms:created>
  <dcterms:modified xsi:type="dcterms:W3CDTF">2026-01-19T03:34:30Z</dcterms:modified>
</cp:coreProperties>
</file>